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l.le-cam\Documents\01-PROJETS EN COURS\ESID-25-151-AC levage\0-Documents de travail\DCE chargé d'affaires\"/>
    </mc:Choice>
  </mc:AlternateContent>
  <bookViews>
    <workbookView xWindow="0" yWindow="0" windowWidth="20490" windowHeight="7020"/>
  </bookViews>
  <sheets>
    <sheet name="BPU_Page de garde" sheetId="9" r:id="rId1"/>
    <sheet name="BPU_F1_F2_F3" sheetId="5" r:id="rId2"/>
    <sheet name="BPU_Correctif" sheetId="6" r:id="rId3"/>
    <sheet name="Sous-détail F2" sheetId="7" r:id="rId4"/>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7" i="7" l="1"/>
  <c r="F28" i="7"/>
  <c r="E28" i="7"/>
  <c r="D28" i="7"/>
  <c r="C28" i="7"/>
  <c r="B28" i="7"/>
  <c r="B29" i="7" s="1"/>
  <c r="F12" i="7"/>
  <c r="E12" i="7"/>
  <c r="D12" i="7"/>
  <c r="C12" i="7"/>
  <c r="B12" i="7"/>
  <c r="B13" i="7" l="1"/>
  <c r="A1" i="5"/>
  <c r="A1" i="7" l="1"/>
  <c r="A1" i="6"/>
  <c r="C40" i="7" l="1"/>
</calcChain>
</file>

<file path=xl/comments1.xml><?xml version="1.0" encoding="utf-8"?>
<comments xmlns="http://schemas.openxmlformats.org/spreadsheetml/2006/main">
  <authors>
    <author>DOMINIQUE Sophie IPMI</author>
  </authors>
  <commentList>
    <comment ref="D7" authorId="0" shapeId="0">
      <text>
        <r>
          <rPr>
            <sz val="9"/>
            <color indexed="81"/>
            <rFont val="Tahoma"/>
            <family val="2"/>
          </rPr>
          <t xml:space="preserve">
Montant issus du sous-détail de prix F2</t>
        </r>
      </text>
    </comment>
  </commentList>
</comments>
</file>

<file path=xl/sharedStrings.xml><?xml version="1.0" encoding="utf-8"?>
<sst xmlns="http://schemas.openxmlformats.org/spreadsheetml/2006/main" count="93" uniqueCount="62">
  <si>
    <t>Bordereau des Prix Unitaires
BPU</t>
  </si>
  <si>
    <t>F1</t>
  </si>
  <si>
    <t>Phase de démarrage</t>
  </si>
  <si>
    <t>Descriptif</t>
  </si>
  <si>
    <t>Unité</t>
  </si>
  <si>
    <t>N° Prix</t>
  </si>
  <si>
    <t>F3</t>
  </si>
  <si>
    <t xml:space="preserve">Phase de fin de marché </t>
  </si>
  <si>
    <t>/</t>
  </si>
  <si>
    <t xml:space="preserve">Recensement ou la mise à jour sur fichier pivot </t>
  </si>
  <si>
    <t>GTP</t>
  </si>
  <si>
    <t>an</t>
  </si>
  <si>
    <t>u</t>
  </si>
  <si>
    <r>
      <t>F2</t>
    </r>
    <r>
      <rPr>
        <vertAlign val="subscript"/>
        <sz val="11"/>
        <color theme="8" tint="-0.249977111117893"/>
        <rFont val="Marianne"/>
        <family val="3"/>
      </rPr>
      <t>annuel</t>
    </r>
  </si>
  <si>
    <r>
      <t>GER</t>
    </r>
    <r>
      <rPr>
        <vertAlign val="subscript"/>
        <sz val="11"/>
        <color theme="8" tint="-0.249977111117893"/>
        <rFont val="Marianne"/>
        <family val="3"/>
      </rPr>
      <t>prog</t>
    </r>
  </si>
  <si>
    <r>
      <t>GER</t>
    </r>
    <r>
      <rPr>
        <vertAlign val="subscript"/>
        <sz val="11"/>
        <color theme="8" tint="-0.249977111117893"/>
        <rFont val="Marianne"/>
        <family val="3"/>
      </rPr>
      <t>actu</t>
    </r>
  </si>
  <si>
    <t>Prix unitaire
(€ HT)</t>
  </si>
  <si>
    <t>Prestation  annualisée d'exploitation et de maintenance préventive et corrective *</t>
  </si>
  <si>
    <t>C</t>
  </si>
  <si>
    <t>heure</t>
  </si>
  <si>
    <t>*** pour les sites listés à l’article 3.1.2.1 du CCAP et si le titulaire ne réalise pas, en même temps une prestation de maintenance préventive</t>
  </si>
  <si>
    <t>**  Les coûts horaires de la main d’œuvre en heures ouvrées et non ouvrées HO et HNO prennent en compte le coût du déplacement des personnels. La définition des HO et HNO est donnée dans l'article 3.5 du CCAP.</t>
  </si>
  <si>
    <t>Heure de main d’œuvre ouvrier et technicien en heures ouvrées **</t>
  </si>
  <si>
    <t>Heure de main d’œuvre ouvrier et technicien, en heures non ouvrées **</t>
  </si>
  <si>
    <t>Heure de main d’œuvre ingénieur, en heures ouvrées **</t>
  </si>
  <si>
    <t>Heure de main d’œuvre ingénieur, en heures non ouvrées **</t>
  </si>
  <si>
    <r>
      <t>Hing</t>
    </r>
    <r>
      <rPr>
        <vertAlign val="subscript"/>
        <sz val="11"/>
        <color theme="8" tint="-0.249977111117893"/>
        <rFont val="Marianne"/>
        <family val="3"/>
      </rPr>
      <t>HNO</t>
    </r>
  </si>
  <si>
    <r>
      <t>Hing</t>
    </r>
    <r>
      <rPr>
        <vertAlign val="subscript"/>
        <sz val="11"/>
        <color theme="8" tint="-0.249977111117893"/>
        <rFont val="Marianne"/>
        <family val="3"/>
      </rPr>
      <t>HO</t>
    </r>
  </si>
  <si>
    <r>
      <t>Houv</t>
    </r>
    <r>
      <rPr>
        <vertAlign val="subscript"/>
        <sz val="11"/>
        <color theme="8" tint="-0.249977111117893"/>
        <rFont val="Marianne"/>
        <family val="3"/>
      </rPr>
      <t>HNO</t>
    </r>
  </si>
  <si>
    <r>
      <t>Houv</t>
    </r>
    <r>
      <rPr>
        <vertAlign val="subscript"/>
        <sz val="11"/>
        <color theme="8" tint="-0.249977111117893"/>
        <rFont val="Marianne"/>
        <family val="3"/>
      </rPr>
      <t>HO</t>
    </r>
  </si>
  <si>
    <t>Coefficient majorateur de l’entreprise à appliquer sur le prix sec HT des pièces *</t>
  </si>
  <si>
    <t xml:space="preserve">* Le coefficient majorateur C de l’entreprise est un nombre sans unité à deux décimales (par exemple : 1,21). La valeur de ce coefficient doit être renseignée dans la case « Prix unitaire (€HT) ».
Ce coefficient inclus : 
 a) Les frais généraux de l’entreprise comprenant notamment :
   1. Les petites fournitures et matériels courants ;
   2. L’outillage individuel et collectif ;
   3. Les différents frais de transport ;
   4. Les moyens d’accès pour la réalisation des travaux (échelles, échafaudages,…) ;
   5. Les moyens d’élévation et de levage éventuellement nécessaires ;
   6. L’évacuation des déchets ;
   7. La gestion des fichiers d’intervention ;
   8. La tenue et la mise à jour des dossiers de maintenance et carnet d’entretien.
 b) les impôts et taxes autres que la TVA
 c) la marge pour risques et bénéfices. </t>
  </si>
  <si>
    <r>
      <t xml:space="preserve">* Montant utilisé pour le calcul des montants minimum et maximum annuels du marché (cf RC), ce montant pourra être fractionné.
</t>
    </r>
    <r>
      <rPr>
        <i/>
        <sz val="9"/>
        <color theme="8" tint="-0.249977111117893"/>
        <rFont val="Marianne"/>
        <family val="3"/>
      </rPr>
      <t>En cas de commande fractionnée du prix F2</t>
    </r>
    <r>
      <rPr>
        <i/>
        <vertAlign val="subscript"/>
        <sz val="9"/>
        <color theme="8" tint="-0.249977111117893"/>
        <rFont val="Marianne"/>
        <family val="3"/>
      </rPr>
      <t>annuel</t>
    </r>
    <r>
      <rPr>
        <i/>
        <sz val="9"/>
        <color theme="8" tint="-0.249977111117893"/>
        <rFont val="Marianne"/>
        <family val="3"/>
      </rPr>
      <t>, le montant sera calculé au prorata de la période considérée : par exemple, une commande fractionnée de 3 mois correspondra à 3/12ème du prix F2</t>
    </r>
    <r>
      <rPr>
        <i/>
        <vertAlign val="subscript"/>
        <sz val="9"/>
        <color theme="8" tint="-0.249977111117893"/>
        <rFont val="Marianne"/>
        <family val="3"/>
      </rPr>
      <t>annuel</t>
    </r>
    <r>
      <rPr>
        <i/>
        <sz val="9"/>
        <color theme="8" tint="-0.249977111117893"/>
        <rFont val="Marianne"/>
        <family val="3"/>
      </rPr>
      <t>.</t>
    </r>
  </si>
  <si>
    <t>C/ Assistance à la personne publique</t>
  </si>
  <si>
    <t>Total</t>
  </si>
  <si>
    <t>Assistance</t>
  </si>
  <si>
    <t>Montant F2 annuel *</t>
  </si>
  <si>
    <t>(*) Montant à reporter dans l'onglet "BPU_F1_F2_F3"</t>
  </si>
  <si>
    <t>Bons de commande ponctuels : Prestations de maintenance corrective lorsque le prix total des fournitures et des pièces nécessaires à la réparation est strictement supérieur à 1000 euros HT en prix sec</t>
  </si>
  <si>
    <t>ID1</t>
  </si>
  <si>
    <t>ID2</t>
  </si>
  <si>
    <t>B/ Opérations de maintenance corrective (pièces &lt; à 1000 € HT)</t>
  </si>
  <si>
    <t>Maintenance préventive</t>
  </si>
  <si>
    <t>A/ Opérations de maintenance préventive</t>
  </si>
  <si>
    <t>Site de PIERRE SUR HAUTE</t>
  </si>
  <si>
    <t>Site du Puy de Dôme</t>
  </si>
  <si>
    <t xml:space="preserve">Elaboration du plan de GROS ENTRETIEN RENOUVELLEMENT sur 10 ans </t>
  </si>
  <si>
    <t>Actualisation du plan de GROS ENTRETIEN RENOUVELLEMENT sur 10 ans</t>
  </si>
  <si>
    <t>Indemnité de déplacement sur le site de la station prodiffusion troposphérique de PIERRE SUR HAUTE (63)
(réf.article 3.1.2.1 CCAP)</t>
  </si>
  <si>
    <t>Indemnité de déplacement sur le site du CRSA du Puy de Dôme (63)
(réf.article 3.1.2.1 CCAP)</t>
  </si>
  <si>
    <t>INV</t>
  </si>
  <si>
    <t>Remise à jour du dossier d'inventaire des équipements (en cours de marché)</t>
  </si>
  <si>
    <t>Tri, enlèvement, traitement et récolement des déchets </t>
  </si>
  <si>
    <t>92 ème RI
Quartier La Blanchardière</t>
  </si>
  <si>
    <t>13 ème BSMAT
Etablissement Louis Gentil</t>
  </si>
  <si>
    <t xml:space="preserve">13 ème BSMAT
Etablissement Le Fournier </t>
  </si>
  <si>
    <t>Palans</t>
  </si>
  <si>
    <t>Ponts roulants</t>
  </si>
  <si>
    <r>
      <t>Sous-détail de prix - Concerne l'exécution de la prestation annualisée F2</t>
    </r>
    <r>
      <rPr>
        <vertAlign val="subscript"/>
        <sz val="12"/>
        <color theme="1"/>
        <rFont val="Marianne"/>
        <family val="3"/>
      </rPr>
      <t>annuel</t>
    </r>
    <r>
      <rPr>
        <sz val="12"/>
        <color theme="1"/>
        <rFont val="Marianne"/>
        <family val="3"/>
      </rPr>
      <t xml:space="preserve"> d'exploitation et de maintenance préventive et corrective
en € HT</t>
    </r>
  </si>
  <si>
    <t xml:space="preserve">
MAINTENANCE PREVENTIVE ET CORRECTIVE DES APPAREILS ET ACCESSOIRES DE LEVAGE DE LA BASE DE DEFENSE DE CLERMONT-FERRAND
Département(s) concerné(s) : Allier (03) et Puy de Dôme (63)</t>
  </si>
  <si>
    <t>Monorails</t>
  </si>
  <si>
    <t>Potences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</si>
</sst>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_-* #,##0.00\ [$€-40C]_-;\-* #,##0.00\ [$€-40C]_-;_-* &quot;-&quot;??\ [$€-40C]_-;_-@_-"/>
    <numFmt numFmtId="165" formatCode="#,##0.00_ ;\-#,##0.00\ "/>
  </numFmts>
  <fonts count="20" x14ac:knownFonts="1">
    <font>
      <sz val="11"/>
      <color theme="1"/>
      <name val="Century Gothic"/>
      <family val="2"/>
      <scheme val="minor"/>
    </font>
    <font>
      <sz val="11"/>
      <color theme="1"/>
      <name val="Century Gothic"/>
      <family val="2"/>
      <scheme val="minor"/>
    </font>
    <font>
      <sz val="11"/>
      <color theme="1"/>
      <name val="Marianne"/>
      <family val="3"/>
    </font>
    <font>
      <sz val="22"/>
      <color theme="8" tint="-0.249977111117893"/>
      <name val="Marianne"/>
      <family val="3"/>
    </font>
    <font>
      <sz val="11"/>
      <color theme="8" tint="-0.249977111117893"/>
      <name val="Marianne ExtraBold"/>
      <family val="3"/>
    </font>
    <font>
      <sz val="11"/>
      <color theme="8" tint="-0.249977111117893"/>
      <name val="Marianne"/>
      <family val="3"/>
    </font>
    <font>
      <vertAlign val="subscript"/>
      <sz val="11"/>
      <color theme="8" tint="-0.249977111117893"/>
      <name val="Marianne"/>
      <family val="3"/>
    </font>
    <font>
      <sz val="9"/>
      <color theme="8" tint="-0.249977111117893"/>
      <name val="Marianne"/>
      <family val="3"/>
    </font>
    <font>
      <i/>
      <sz val="9"/>
      <color theme="8" tint="-0.249977111117893"/>
      <name val="Marianne"/>
      <family val="3"/>
    </font>
    <font>
      <i/>
      <vertAlign val="subscript"/>
      <sz val="9"/>
      <color theme="8" tint="-0.249977111117893"/>
      <name val="Marianne"/>
      <family val="3"/>
    </font>
    <font>
      <sz val="12"/>
      <color theme="1"/>
      <name val="Marianne"/>
      <family val="3"/>
    </font>
    <font>
      <vertAlign val="subscript"/>
      <sz val="12"/>
      <color theme="1"/>
      <name val="Marianne"/>
      <family val="3"/>
    </font>
    <font>
      <b/>
      <u/>
      <sz val="11"/>
      <color theme="1"/>
      <name val="Marianne"/>
      <family val="3"/>
    </font>
    <font>
      <b/>
      <sz val="16"/>
      <color theme="1"/>
      <name val="Marianne"/>
      <family val="3"/>
    </font>
    <font>
      <b/>
      <sz val="16"/>
      <color theme="1"/>
      <name val="Century Gothic"/>
      <family val="2"/>
      <scheme val="minor"/>
    </font>
    <font>
      <sz val="16"/>
      <color theme="1"/>
      <name val="Marianne"/>
      <family val="3"/>
    </font>
    <font>
      <i/>
      <sz val="11"/>
      <color theme="1"/>
      <name val="Century Gothic"/>
      <family val="2"/>
      <scheme val="minor"/>
    </font>
    <font>
      <sz val="9"/>
      <color indexed="81"/>
      <name val="Tahoma"/>
      <family val="2"/>
    </font>
    <font>
      <sz val="11"/>
      <name val="Marianne"/>
      <family val="3"/>
    </font>
    <font>
      <sz val="10"/>
      <color theme="1"/>
      <name val="Marianne"/>
      <family val="3"/>
    </font>
  </fonts>
  <fills count="6">
    <fill>
      <patternFill patternType="none"/>
    </fill>
    <fill>
      <patternFill patternType="gray125"/>
    </fill>
    <fill>
      <patternFill patternType="solid">
        <fgColor theme="8" tint="0.79998168889431442"/>
        <bgColor indexed="64"/>
      </patternFill>
    </fill>
    <fill>
      <patternFill patternType="solid">
        <fgColor theme="3" tint="0.79998168889431442"/>
        <bgColor indexed="64"/>
      </patternFill>
    </fill>
    <fill>
      <patternFill patternType="solid">
        <fgColor theme="3" tint="0.59999389629810485"/>
        <bgColor indexed="64"/>
      </patternFill>
    </fill>
    <fill>
      <patternFill patternType="darkDown"/>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37">
    <xf numFmtId="0" fontId="0" fillId="0" borderId="0" xfId="0"/>
    <xf numFmtId="0" fontId="2" fillId="0" borderId="0" xfId="0" applyFont="1"/>
    <xf numFmtId="0" fontId="5" fillId="0" borderId="1" xfId="0" applyFont="1" applyBorder="1" applyAlignment="1">
      <alignment vertical="center"/>
    </xf>
    <xf numFmtId="0" fontId="5" fillId="0" borderId="1" xfId="0" applyFont="1" applyBorder="1" applyAlignment="1">
      <alignment vertical="center" wrapText="1"/>
    </xf>
    <xf numFmtId="0" fontId="5" fillId="0" borderId="1" xfId="0" applyFont="1" applyBorder="1" applyAlignment="1">
      <alignment horizontal="center" vertical="center"/>
    </xf>
    <xf numFmtId="164" fontId="5" fillId="0" borderId="1" xfId="1" applyNumberFormat="1" applyFont="1" applyBorder="1" applyAlignment="1">
      <alignment vertical="center"/>
    </xf>
    <xf numFmtId="164" fontId="5" fillId="0" borderId="1" xfId="1" applyNumberFormat="1" applyFont="1" applyBorder="1"/>
    <xf numFmtId="0" fontId="4" fillId="2" borderId="1" xfId="0" applyFont="1" applyFill="1" applyBorder="1" applyAlignment="1">
      <alignment vertical="center" wrapText="1"/>
    </xf>
    <xf numFmtId="0" fontId="4" fillId="2" borderId="1" xfId="0" applyFont="1" applyFill="1" applyBorder="1" applyAlignment="1">
      <alignment horizontal="center" vertical="center" wrapText="1"/>
    </xf>
    <xf numFmtId="0" fontId="0" fillId="0" borderId="0" xfId="0" applyAlignment="1">
      <alignment vertical="center"/>
    </xf>
    <xf numFmtId="0" fontId="2" fillId="0" borderId="1" xfId="0" applyFont="1" applyBorder="1"/>
    <xf numFmtId="0" fontId="0" fillId="0" borderId="1" xfId="0" applyBorder="1"/>
    <xf numFmtId="0" fontId="2" fillId="0" borderId="1" xfId="0" applyFont="1" applyBorder="1" applyAlignment="1">
      <alignment vertical="center" wrapText="1"/>
    </xf>
    <xf numFmtId="164" fontId="0" fillId="0" borderId="1" xfId="0" applyNumberFormat="1" applyBorder="1" applyAlignment="1">
      <alignment horizontal="center" vertical="center"/>
    </xf>
    <xf numFmtId="0" fontId="12" fillId="0" borderId="0" xfId="0" applyFont="1"/>
    <xf numFmtId="0" fontId="13" fillId="4" borderId="0" xfId="0" applyFont="1" applyFill="1" applyBorder="1" applyAlignment="1">
      <alignment horizontal="right"/>
    </xf>
    <xf numFmtId="164" fontId="14" fillId="4" borderId="0" xfId="0" applyNumberFormat="1" applyFont="1" applyFill="1"/>
    <xf numFmtId="0" fontId="16" fillId="0" borderId="0" xfId="0" applyFont="1"/>
    <xf numFmtId="0" fontId="10" fillId="0" borderId="0" xfId="0" applyFont="1" applyAlignment="1">
      <alignment vertical="center"/>
    </xf>
    <xf numFmtId="0" fontId="2" fillId="0" borderId="0" xfId="0" applyFont="1" applyAlignment="1">
      <alignment vertical="center"/>
    </xf>
    <xf numFmtId="0" fontId="19" fillId="0" borderId="1" xfId="0" applyFont="1" applyBorder="1" applyAlignment="1">
      <alignment horizontal="center" vertical="center" wrapText="1"/>
    </xf>
    <xf numFmtId="0" fontId="2" fillId="0" borderId="1" xfId="0" applyFont="1" applyBorder="1" applyAlignment="1">
      <alignment horizontal="left" vertical="center" wrapText="1"/>
    </xf>
    <xf numFmtId="0" fontId="19" fillId="0" borderId="0" xfId="0" applyFont="1" applyBorder="1" applyAlignment="1">
      <alignment horizontal="center" vertical="center" wrapText="1"/>
    </xf>
    <xf numFmtId="0" fontId="0" fillId="0" borderId="0" xfId="0" applyBorder="1"/>
    <xf numFmtId="164" fontId="0" fillId="0" borderId="0" xfId="0" applyNumberFormat="1" applyBorder="1" applyAlignment="1">
      <alignment horizontal="center" vertical="center"/>
    </xf>
    <xf numFmtId="0" fontId="0" fillId="5" borderId="1" xfId="0" applyFill="1" applyBorder="1"/>
    <xf numFmtId="0" fontId="3" fillId="0" borderId="0" xfId="0" applyFont="1" applyAlignment="1">
      <alignment horizontal="center" vertical="center" wrapText="1"/>
    </xf>
    <xf numFmtId="0" fontId="4" fillId="0" borderId="0" xfId="0" applyFont="1" applyAlignment="1">
      <alignment horizontal="center" vertical="center" wrapText="1"/>
    </xf>
    <xf numFmtId="0" fontId="7" fillId="0" borderId="0" xfId="0" applyFont="1" applyAlignment="1">
      <alignment horizontal="left" vertical="center" wrapText="1"/>
    </xf>
    <xf numFmtId="0" fontId="2" fillId="0" borderId="0" xfId="0" applyFont="1" applyAlignment="1">
      <alignment horizontal="center" vertical="center" wrapText="1"/>
    </xf>
    <xf numFmtId="0" fontId="18" fillId="0" borderId="0" xfId="0" applyFont="1" applyAlignment="1">
      <alignment horizontal="left" wrapText="1"/>
    </xf>
    <xf numFmtId="0" fontId="12" fillId="0" borderId="0" xfId="0" applyFont="1" applyAlignment="1">
      <alignment horizontal="left" vertical="center"/>
    </xf>
    <xf numFmtId="0" fontId="15" fillId="3" borderId="0" xfId="0" applyFont="1" applyFill="1" applyAlignment="1">
      <alignment horizontal="center"/>
    </xf>
    <xf numFmtId="164" fontId="0" fillId="3" borderId="0" xfId="0" applyNumberFormat="1" applyFill="1" applyAlignment="1">
      <alignment horizontal="center"/>
    </xf>
    <xf numFmtId="0" fontId="0" fillId="3" borderId="0" xfId="0" applyFill="1" applyAlignment="1">
      <alignment horizontal="center"/>
    </xf>
    <xf numFmtId="0" fontId="10" fillId="0" borderId="0" xfId="0" applyFont="1" applyAlignment="1">
      <alignment horizontal="center" vertical="center" wrapText="1"/>
    </xf>
    <xf numFmtId="165" fontId="5" fillId="0" borderId="1" xfId="1" applyNumberFormat="1" applyFont="1" applyBorder="1" applyAlignment="1">
      <alignment vertical="center"/>
    </xf>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254000</xdr:colOff>
      <xdr:row>36</xdr:row>
      <xdr:rowOff>1</xdr:rowOff>
    </xdr:from>
    <xdr:to>
      <xdr:col>1</xdr:col>
      <xdr:colOff>1853988</xdr:colOff>
      <xdr:row>40</xdr:row>
      <xdr:rowOff>61384</xdr:rowOff>
    </xdr:to>
    <xdr:pic>
      <xdr:nvPicPr>
        <xdr:cNvPr id="4" name="Image 3"/>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5883"/>
        <a:stretch/>
      </xdr:blipFill>
      <xdr:spPr bwMode="auto">
        <a:xfrm>
          <a:off x="254000" y="9440334"/>
          <a:ext cx="2256155" cy="908050"/>
        </a:xfrm>
        <a:prstGeom prst="rect">
          <a:avLst/>
        </a:prstGeom>
        <a:ln>
          <a:noFill/>
        </a:ln>
        <a:extLst>
          <a:ext uri="{53640926-AAD7-44D8-BBD7-CCE9431645EC}">
            <a14:shadowObscured xmlns:a14="http://schemas.microsoft.com/office/drawing/2010/main"/>
          </a:ext>
        </a:extLst>
      </xdr:spPr>
    </xdr:pic>
    <xdr:clientData/>
  </xdr:twoCellAnchor>
</xdr:wsDr>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Ion">
  <a:themeElements>
    <a:clrScheme name="Ion">
      <a:dk1>
        <a:sysClr val="windowText" lastClr="000000"/>
      </a:dk1>
      <a:lt1>
        <a:sysClr val="window" lastClr="FFFFFF"/>
      </a:lt1>
      <a:dk2>
        <a:srgbClr val="1E5155"/>
      </a:dk2>
      <a:lt2>
        <a:srgbClr val="EBEBEB"/>
      </a:lt2>
      <a:accent1>
        <a:srgbClr val="B01513"/>
      </a:accent1>
      <a:accent2>
        <a:srgbClr val="EA6312"/>
      </a:accent2>
      <a:accent3>
        <a:srgbClr val="E6B729"/>
      </a:accent3>
      <a:accent4>
        <a:srgbClr val="6AAC90"/>
      </a:accent4>
      <a:accent5>
        <a:srgbClr val="54849A"/>
      </a:accent5>
      <a:accent6>
        <a:srgbClr val="9E5E9B"/>
      </a:accent6>
      <a:hlink>
        <a:srgbClr val="58C1BA"/>
      </a:hlink>
      <a:folHlink>
        <a:srgbClr val="9DFFCB"/>
      </a:folHlink>
    </a:clrScheme>
    <a:fontScheme name="Ion">
      <a:majorFont>
        <a:latin typeface="Century Gothic" panose="020B0502020202020204"/>
        <a:ea typeface=""/>
        <a:cs typeface=""/>
        <a:font script="Jpan" typeface="メイリオ"/>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entury Gothic" panose="020B050202020202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Ion">
      <a:fillStyleLst>
        <a:solidFill>
          <a:schemeClr val="phClr"/>
        </a:solidFill>
        <a:gradFill rotWithShape="1">
          <a:gsLst>
            <a:gs pos="0">
              <a:schemeClr val="phClr">
                <a:tint val="64000"/>
                <a:lumMod val="118000"/>
              </a:schemeClr>
            </a:gs>
            <a:gs pos="100000">
              <a:schemeClr val="phClr">
                <a:tint val="92000"/>
                <a:alpha val="100000"/>
                <a:lumMod val="110000"/>
              </a:schemeClr>
            </a:gs>
          </a:gsLst>
          <a:lin ang="5400000" scaled="0"/>
        </a:gradFill>
        <a:gradFill rotWithShape="1">
          <a:gsLst>
            <a:gs pos="0">
              <a:schemeClr val="phClr">
                <a:tint val="98000"/>
                <a:lumMod val="114000"/>
              </a:schemeClr>
            </a:gs>
            <a:gs pos="100000">
              <a:schemeClr val="phClr">
                <a:shade val="90000"/>
                <a:lumMod val="84000"/>
              </a:schemeClr>
            </a:gs>
          </a:gsLst>
          <a:lin ang="5400000" scaled="0"/>
        </a:gradFill>
      </a:fillStyleLst>
      <a:lnStyleLst>
        <a:ln w="9525" cap="rnd" cmpd="sng" algn="ctr">
          <a:solidFill>
            <a:schemeClr val="phClr"/>
          </a:solidFill>
          <a:prstDash val="solid"/>
        </a:ln>
        <a:ln w="19050" cap="rnd" cmpd="sng" algn="ctr">
          <a:solidFill>
            <a:schemeClr val="phClr"/>
          </a:solidFill>
          <a:prstDash val="solid"/>
        </a:ln>
        <a:ln w="28575" cap="rnd" cmpd="sng" algn="ctr">
          <a:solidFill>
            <a:schemeClr val="phClr"/>
          </a:solidFill>
          <a:prstDash val="solid"/>
        </a:ln>
      </a:lnStyleLst>
      <a:effectStyleLst>
        <a:effectStyle>
          <a:effectLst/>
        </a:effectStyle>
        <a:effectStyle>
          <a:effectLst>
            <a:outerShdw blurRad="38100" dist="25400" dir="5400000" rotWithShape="0">
              <a:srgbClr val="000000">
                <a:alpha val="45000"/>
              </a:srgbClr>
            </a:outerShdw>
          </a:effectLst>
        </a:effectStyle>
        <a:effectStyle>
          <a:effectLst>
            <a:outerShdw blurRad="63500" dist="38100" dir="5400000" rotWithShape="0">
              <a:srgbClr val="000000">
                <a:alpha val="60000"/>
              </a:srgbClr>
            </a:outerShdw>
          </a:effectLst>
          <a:scene3d>
            <a:camera prst="orthographicFront">
              <a:rot lat="0" lon="0" rev="0"/>
            </a:camera>
            <a:lightRig rig="threePt" dir="tl"/>
          </a:scene3d>
          <a:sp3d prstMaterial="plastic">
            <a:bevelT w="0" h="0"/>
          </a:sp3d>
        </a:effectStyle>
      </a:effectStyleLst>
      <a:bgFillStyleLst>
        <a:solidFill>
          <a:schemeClr val="phClr"/>
        </a:solidFill>
        <a:gradFill rotWithShape="1">
          <a:gsLst>
            <a:gs pos="0">
              <a:schemeClr val="phClr">
                <a:tint val="97000"/>
                <a:hueMod val="88000"/>
                <a:satMod val="130000"/>
                <a:lumMod val="124000"/>
              </a:schemeClr>
            </a:gs>
            <a:gs pos="100000">
              <a:schemeClr val="phClr">
                <a:tint val="96000"/>
                <a:shade val="88000"/>
                <a:hueMod val="108000"/>
                <a:satMod val="164000"/>
                <a:lumMod val="76000"/>
              </a:schemeClr>
            </a:gs>
          </a:gsLst>
          <a:path path="circle">
            <a:fillToRect l="45000" t="65000" r="125000" b="100000"/>
          </a:path>
        </a:gradFill>
        <a:blipFill rotWithShape="1">
          <a:blip xmlns:r="http://schemas.openxmlformats.org/officeDocument/2006/relationships" r:embed="rId1">
            <a:duotone>
              <a:schemeClr val="phClr">
                <a:shade val="69000"/>
                <a:hueMod val="108000"/>
                <a:satMod val="164000"/>
                <a:lumMod val="74000"/>
              </a:schemeClr>
              <a:schemeClr val="phClr">
                <a:tint val="96000"/>
                <a:hueMod val="88000"/>
                <a:satMod val="140000"/>
                <a:lumMod val="132000"/>
              </a:schemeClr>
            </a:duotone>
          </a:blip>
          <a:stretch/>
        </a:blipFill>
      </a:bgFillStyleLst>
    </a:fmtScheme>
  </a:themeElements>
  <a:objectDefaults/>
  <a:extraClrSchemeLst/>
  <a:extLst>
    <a:ext uri="{05A4C25C-085E-4340-85A3-A5531E510DB2}">
      <thm15:themeFamily xmlns:thm15="http://schemas.microsoft.com/office/thememl/2012/main" name="Ion" id="{B8441ADB-2E43-4AF7-B97A-BD870242C6A8}" vid="{292E63A9-BB86-4E3D-B92A-7223C6510D2E}"/>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tabSelected="1" view="pageLayout" zoomScale="90" zoomScaleNormal="100" zoomScalePageLayoutView="90" workbookViewId="0">
      <selection activeCell="B7" sqref="B7"/>
    </sheetView>
  </sheetViews>
  <sheetFormatPr baseColWidth="10" defaultRowHeight="16.5" x14ac:dyDescent="0.3"/>
  <cols>
    <col min="1" max="1" width="8.5" customWidth="1"/>
    <col min="2" max="2" width="41.5" customWidth="1"/>
    <col min="3" max="3" width="8" customWidth="1"/>
    <col min="4" max="4" width="17.375" customWidth="1"/>
    <col min="5" max="6" width="11" hidden="1" customWidth="1"/>
  </cols>
  <sheetData>
    <row r="1" spans="1:6" s="9" customFormat="1" ht="67.5" customHeight="1" x14ac:dyDescent="0.3">
      <c r="A1" s="26" t="s">
        <v>0</v>
      </c>
      <c r="B1" s="26"/>
      <c r="C1" s="26"/>
      <c r="D1" s="26"/>
      <c r="E1" s="26"/>
      <c r="F1" s="26"/>
    </row>
    <row r="2" spans="1:6" x14ac:dyDescent="0.3">
      <c r="A2" s="1"/>
      <c r="B2" s="1"/>
      <c r="C2" s="1"/>
      <c r="D2" s="1"/>
    </row>
    <row r="3" spans="1:6" x14ac:dyDescent="0.3">
      <c r="A3" s="1"/>
      <c r="B3" s="1"/>
      <c r="C3" s="1"/>
      <c r="D3" s="1"/>
    </row>
    <row r="4" spans="1:6" ht="109.5" customHeight="1" x14ac:dyDescent="0.3">
      <c r="A4" s="27" t="s">
        <v>59</v>
      </c>
      <c r="B4" s="27"/>
      <c r="C4" s="27"/>
      <c r="D4" s="27"/>
      <c r="E4" s="27"/>
      <c r="F4" s="27"/>
    </row>
    <row r="5" spans="1:6" x14ac:dyDescent="0.3">
      <c r="A5" s="1"/>
      <c r="B5" s="1"/>
      <c r="C5" s="1"/>
      <c r="D5" s="1"/>
    </row>
    <row r="6" spans="1:6" x14ac:dyDescent="0.3">
      <c r="A6" s="1"/>
      <c r="B6" s="1"/>
      <c r="C6" s="1"/>
      <c r="D6" s="1"/>
    </row>
    <row r="7" spans="1:6" x14ac:dyDescent="0.3">
      <c r="A7" s="1"/>
      <c r="B7" s="1"/>
      <c r="C7" s="1"/>
      <c r="D7" s="1"/>
    </row>
    <row r="8" spans="1:6" x14ac:dyDescent="0.3">
      <c r="A8" s="1"/>
      <c r="B8" s="1"/>
      <c r="C8" s="1"/>
      <c r="D8" s="1"/>
    </row>
    <row r="9" spans="1:6" x14ac:dyDescent="0.3">
      <c r="A9" s="1"/>
      <c r="B9" s="1"/>
      <c r="C9" s="1"/>
      <c r="D9" s="1"/>
    </row>
    <row r="10" spans="1:6" x14ac:dyDescent="0.3">
      <c r="A10" s="1"/>
      <c r="B10" s="1"/>
      <c r="C10" s="1"/>
      <c r="D10" s="1"/>
    </row>
  </sheetData>
  <mergeCells count="2">
    <mergeCell ref="A1:F1"/>
    <mergeCell ref="A4:F4"/>
  </mergeCells>
  <printOptions headings="1"/>
  <pageMargins left="0.70866141732283472" right="0.70866141732283472" top="0.74803149606299213" bottom="0.74803149606299213" header="0.31496062992125984" footer="0.31496062992125984"/>
  <pageSetup paperSize="9" orientation="portrait" r:id="rId1"/>
  <headerFooter>
    <oddHeader>&amp;L&amp;"Marianne,Normal"N°projet : ESID 25-151&amp;C&amp;"Marianne,Normal"BPU&amp;R&amp;"Marianne,Normal"N°DAF :  2025_000358</oddHead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5"/>
  <dimension ref="A1:D24"/>
  <sheetViews>
    <sheetView view="pageLayout" topLeftCell="A10" zoomScale="80" zoomScaleNormal="100" zoomScalePageLayoutView="80" workbookViewId="0">
      <selection activeCell="B10" sqref="B10"/>
    </sheetView>
  </sheetViews>
  <sheetFormatPr baseColWidth="10" defaultRowHeight="16.5" x14ac:dyDescent="0.3"/>
  <cols>
    <col min="1" max="1" width="8.5" customWidth="1"/>
    <col min="2" max="2" width="41.5" customWidth="1"/>
    <col min="3" max="3" width="8" customWidth="1"/>
    <col min="4" max="4" width="17.5" customWidth="1"/>
  </cols>
  <sheetData>
    <row r="1" spans="1:4" s="9" customFormat="1" ht="95.25" customHeight="1" x14ac:dyDescent="0.3">
      <c r="A1" s="29" t="str">
        <f>'BPU_Page de garde'!A4:F4</f>
        <v xml:space="preserve">
MAINTENANCE PREVENTIVE ET CORRECTIVE DES APPAREILS ET ACCESSOIRES DE LEVAGE DE LA BASE DE DEFENSE DE CLERMONT-FERRAND
Département(s) concerné(s) : Allier (03) et Puy de Dôme (63)</v>
      </c>
      <c r="B1" s="29"/>
      <c r="C1" s="29"/>
      <c r="D1" s="29"/>
    </row>
    <row r="2" spans="1:4" x14ac:dyDescent="0.3">
      <c r="A2" s="1"/>
      <c r="B2" s="1"/>
      <c r="C2" s="1"/>
      <c r="D2" s="1"/>
    </row>
    <row r="3" spans="1:4" x14ac:dyDescent="0.3">
      <c r="A3" s="1"/>
      <c r="B3" s="1"/>
      <c r="C3" s="1"/>
      <c r="D3" s="1"/>
    </row>
    <row r="4" spans="1:4" x14ac:dyDescent="0.3">
      <c r="A4" s="1"/>
      <c r="B4" s="1"/>
      <c r="C4" s="1"/>
      <c r="D4" s="1"/>
    </row>
    <row r="5" spans="1:4" ht="38.25" customHeight="1" x14ac:dyDescent="0.3">
      <c r="A5" s="7" t="s">
        <v>5</v>
      </c>
      <c r="B5" s="7" t="s">
        <v>3</v>
      </c>
      <c r="C5" s="8" t="s">
        <v>4</v>
      </c>
      <c r="D5" s="8" t="s">
        <v>16</v>
      </c>
    </row>
    <row r="6" spans="1:4" ht="42.75" customHeight="1" x14ac:dyDescent="0.3">
      <c r="A6" s="2" t="s">
        <v>1</v>
      </c>
      <c r="B6" s="3" t="s">
        <v>2</v>
      </c>
      <c r="C6" s="4" t="s">
        <v>12</v>
      </c>
      <c r="D6" s="5"/>
    </row>
    <row r="7" spans="1:4" ht="42.75" customHeight="1" x14ac:dyDescent="0.3">
      <c r="A7" s="2" t="s">
        <v>13</v>
      </c>
      <c r="B7" s="3" t="s">
        <v>17</v>
      </c>
      <c r="C7" s="4" t="s">
        <v>11</v>
      </c>
      <c r="D7" s="5"/>
    </row>
    <row r="8" spans="1:4" ht="42.75" customHeight="1" x14ac:dyDescent="0.3">
      <c r="A8" s="2" t="s">
        <v>6</v>
      </c>
      <c r="B8" s="3" t="s">
        <v>7</v>
      </c>
      <c r="C8" s="4" t="s">
        <v>12</v>
      </c>
      <c r="D8" s="5"/>
    </row>
    <row r="9" spans="1:4" ht="42.75" customHeight="1" x14ac:dyDescent="0.3">
      <c r="A9" s="2" t="s">
        <v>10</v>
      </c>
      <c r="B9" s="3" t="s">
        <v>9</v>
      </c>
      <c r="C9" s="4" t="s">
        <v>12</v>
      </c>
      <c r="D9" s="6"/>
    </row>
    <row r="10" spans="1:4" ht="42.75" customHeight="1" x14ac:dyDescent="0.3">
      <c r="A10" s="2" t="s">
        <v>50</v>
      </c>
      <c r="B10" s="3" t="s">
        <v>51</v>
      </c>
      <c r="C10" s="4" t="s">
        <v>12</v>
      </c>
      <c r="D10" s="6"/>
    </row>
    <row r="11" spans="1:4" ht="42.75" customHeight="1" x14ac:dyDescent="0.3">
      <c r="A11" s="2" t="s">
        <v>14</v>
      </c>
      <c r="B11" s="3" t="s">
        <v>46</v>
      </c>
      <c r="C11" s="4" t="s">
        <v>12</v>
      </c>
      <c r="D11" s="6"/>
    </row>
    <row r="12" spans="1:4" ht="42.75" customHeight="1" x14ac:dyDescent="0.3">
      <c r="A12" s="2" t="s">
        <v>15</v>
      </c>
      <c r="B12" s="3" t="s">
        <v>47</v>
      </c>
      <c r="C12" s="4" t="s">
        <v>12</v>
      </c>
      <c r="D12" s="6"/>
    </row>
    <row r="13" spans="1:4" x14ac:dyDescent="0.3">
      <c r="A13" s="1"/>
      <c r="B13" s="1"/>
      <c r="C13" s="1"/>
      <c r="D13" s="1"/>
    </row>
    <row r="14" spans="1:4" x14ac:dyDescent="0.3">
      <c r="A14" s="1"/>
      <c r="B14" s="1"/>
      <c r="C14" s="1"/>
      <c r="D14" s="1"/>
    </row>
    <row r="15" spans="1:4" ht="81" customHeight="1" x14ac:dyDescent="0.3">
      <c r="A15" s="28" t="s">
        <v>32</v>
      </c>
      <c r="B15" s="28"/>
      <c r="C15" s="28"/>
      <c r="D15" s="28"/>
    </row>
    <row r="16" spans="1:4" x14ac:dyDescent="0.3">
      <c r="A16" s="1"/>
      <c r="B16" s="1"/>
      <c r="C16" s="1"/>
      <c r="D16" s="1"/>
    </row>
    <row r="17" spans="1:4" x14ac:dyDescent="0.3">
      <c r="A17" s="1"/>
      <c r="B17" s="1"/>
      <c r="C17" s="1"/>
      <c r="D17" s="1"/>
    </row>
    <row r="18" spans="1:4" x14ac:dyDescent="0.3">
      <c r="A18" s="1"/>
      <c r="B18" s="1"/>
      <c r="C18" s="1"/>
      <c r="D18" s="1"/>
    </row>
    <row r="19" spans="1:4" x14ac:dyDescent="0.3">
      <c r="A19" s="1"/>
      <c r="B19" s="1"/>
      <c r="C19" s="1"/>
      <c r="D19" s="1"/>
    </row>
    <row r="20" spans="1:4" x14ac:dyDescent="0.3">
      <c r="A20" s="1"/>
      <c r="B20" s="1"/>
      <c r="C20" s="1"/>
      <c r="D20" s="1"/>
    </row>
    <row r="21" spans="1:4" x14ac:dyDescent="0.3">
      <c r="A21" s="1"/>
      <c r="B21" s="1"/>
      <c r="C21" s="1"/>
      <c r="D21" s="1"/>
    </row>
    <row r="22" spans="1:4" x14ac:dyDescent="0.3">
      <c r="A22" s="1"/>
      <c r="B22" s="1"/>
      <c r="C22" s="1"/>
      <c r="D22" s="1"/>
    </row>
    <row r="23" spans="1:4" x14ac:dyDescent="0.3">
      <c r="A23" s="1"/>
      <c r="B23" s="1"/>
      <c r="C23" s="1"/>
      <c r="D23" s="1"/>
    </row>
    <row r="24" spans="1:4" x14ac:dyDescent="0.3">
      <c r="A24" s="1"/>
      <c r="B24" s="1"/>
      <c r="C24" s="1"/>
      <c r="D24" s="1"/>
    </row>
  </sheetData>
  <mergeCells count="2">
    <mergeCell ref="A15:D15"/>
    <mergeCell ref="A1:D1"/>
  </mergeCells>
  <printOptions headings="1"/>
  <pageMargins left="0.70866141732283472" right="0.70866141732283472" top="0.74803149606299213" bottom="0.74803149606299213" header="0.31496062992125984" footer="0.31496062992125984"/>
  <pageSetup paperSize="9" orientation="portrait" r:id="rId1"/>
  <headerFooter>
    <oddHeader>&amp;L&amp;"Marianne,Normal"N°projet : ESID 25-151&amp;C&amp;"Marianne,Normal"BPU&amp;R&amp;"Marianne,Normal"N°DAF :  2025_000358</oddHead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view="pageLayout" zoomScale="80" zoomScaleNormal="100" zoomScalePageLayoutView="80" workbookViewId="0">
      <selection activeCell="B12" sqref="B12"/>
    </sheetView>
  </sheetViews>
  <sheetFormatPr baseColWidth="10" defaultRowHeight="16.5" x14ac:dyDescent="0.3"/>
  <cols>
    <col min="1" max="1" width="10.125" customWidth="1"/>
    <col min="2" max="2" width="40" customWidth="1"/>
    <col min="3" max="3" width="8" customWidth="1"/>
    <col min="4" max="4" width="17.5" customWidth="1"/>
  </cols>
  <sheetData>
    <row r="1" spans="1:4" s="9" customFormat="1" ht="105.75" customHeight="1" x14ac:dyDescent="0.3">
      <c r="A1" s="29" t="str">
        <f>'BPU_Page de garde'!A4:F4</f>
        <v xml:space="preserve">
MAINTENANCE PREVENTIVE ET CORRECTIVE DES APPAREILS ET ACCESSOIRES DE LEVAGE DE LA BASE DE DEFENSE DE CLERMONT-FERRAND
Département(s) concerné(s) : Allier (03) et Puy de Dôme (63)</v>
      </c>
      <c r="B1" s="29"/>
      <c r="C1" s="29"/>
      <c r="D1" s="29"/>
    </row>
    <row r="2" spans="1:4" ht="9" customHeight="1" x14ac:dyDescent="0.3">
      <c r="A2" s="1"/>
      <c r="B2" s="1"/>
      <c r="C2" s="1"/>
      <c r="D2" s="1"/>
    </row>
    <row r="3" spans="1:4" ht="48" customHeight="1" x14ac:dyDescent="0.3">
      <c r="A3" s="30" t="s">
        <v>38</v>
      </c>
      <c r="B3" s="30"/>
      <c r="C3" s="30"/>
      <c r="D3" s="30"/>
    </row>
    <row r="4" spans="1:4" ht="6" customHeight="1" x14ac:dyDescent="0.3">
      <c r="A4" s="1"/>
      <c r="B4" s="1"/>
      <c r="C4" s="1"/>
      <c r="D4" s="1"/>
    </row>
    <row r="5" spans="1:4" ht="6.75" customHeight="1" x14ac:dyDescent="0.3">
      <c r="A5" s="1"/>
      <c r="B5" s="1"/>
      <c r="C5" s="1"/>
      <c r="D5" s="1"/>
    </row>
    <row r="6" spans="1:4" ht="38.25" customHeight="1" x14ac:dyDescent="0.3">
      <c r="A6" s="7" t="s">
        <v>5</v>
      </c>
      <c r="B6" s="7" t="s">
        <v>3</v>
      </c>
      <c r="C6" s="8" t="s">
        <v>4</v>
      </c>
      <c r="D6" s="8" t="s">
        <v>16</v>
      </c>
    </row>
    <row r="7" spans="1:4" ht="42.75" customHeight="1" x14ac:dyDescent="0.3">
      <c r="A7" s="2" t="s">
        <v>18</v>
      </c>
      <c r="B7" s="3" t="s">
        <v>30</v>
      </c>
      <c r="C7" s="4" t="s">
        <v>8</v>
      </c>
      <c r="D7" s="36"/>
    </row>
    <row r="8" spans="1:4" ht="42.75" customHeight="1" x14ac:dyDescent="0.3">
      <c r="A8" s="2" t="s">
        <v>29</v>
      </c>
      <c r="B8" s="3" t="s">
        <v>22</v>
      </c>
      <c r="C8" s="4" t="s">
        <v>19</v>
      </c>
      <c r="D8" s="5"/>
    </row>
    <row r="9" spans="1:4" ht="42.75" customHeight="1" x14ac:dyDescent="0.3">
      <c r="A9" s="2" t="s">
        <v>28</v>
      </c>
      <c r="B9" s="3" t="s">
        <v>23</v>
      </c>
      <c r="C9" s="4" t="s">
        <v>19</v>
      </c>
      <c r="D9" s="5"/>
    </row>
    <row r="10" spans="1:4" ht="36" customHeight="1" x14ac:dyDescent="0.3">
      <c r="A10" s="2" t="s">
        <v>27</v>
      </c>
      <c r="B10" s="3" t="s">
        <v>24</v>
      </c>
      <c r="C10" s="4" t="s">
        <v>19</v>
      </c>
      <c r="D10" s="6"/>
    </row>
    <row r="11" spans="1:4" ht="32.25" customHeight="1" x14ac:dyDescent="0.3">
      <c r="A11" s="2" t="s">
        <v>26</v>
      </c>
      <c r="B11" s="3" t="s">
        <v>25</v>
      </c>
      <c r="C11" s="4" t="s">
        <v>19</v>
      </c>
      <c r="D11" s="6"/>
    </row>
    <row r="12" spans="1:4" ht="60" x14ac:dyDescent="0.3">
      <c r="A12" s="2" t="s">
        <v>39</v>
      </c>
      <c r="B12" s="3" t="s">
        <v>48</v>
      </c>
      <c r="C12" s="4" t="s">
        <v>12</v>
      </c>
      <c r="D12" s="6"/>
    </row>
    <row r="13" spans="1:4" ht="45" x14ac:dyDescent="0.3">
      <c r="A13" s="2" t="s">
        <v>40</v>
      </c>
      <c r="B13" s="3" t="s">
        <v>49</v>
      </c>
      <c r="C13" s="4" t="s">
        <v>12</v>
      </c>
      <c r="D13" s="6"/>
    </row>
    <row r="14" spans="1:4" ht="179.25" customHeight="1" x14ac:dyDescent="0.3">
      <c r="A14" s="28" t="s">
        <v>31</v>
      </c>
      <c r="B14" s="28"/>
      <c r="C14" s="28"/>
      <c r="D14" s="28"/>
    </row>
    <row r="15" spans="1:4" ht="6" customHeight="1" x14ac:dyDescent="0.3">
      <c r="A15" s="1"/>
      <c r="B15" s="1"/>
      <c r="C15" s="1"/>
      <c r="D15" s="1"/>
    </row>
    <row r="16" spans="1:4" ht="43.5" customHeight="1" x14ac:dyDescent="0.3">
      <c r="A16" s="28" t="s">
        <v>21</v>
      </c>
      <c r="B16" s="28"/>
      <c r="C16" s="28"/>
      <c r="D16" s="28"/>
    </row>
    <row r="17" spans="1:4" ht="4.5" customHeight="1" x14ac:dyDescent="0.3">
      <c r="A17" s="1"/>
      <c r="B17" s="1"/>
      <c r="C17" s="1"/>
      <c r="D17" s="1"/>
    </row>
    <row r="18" spans="1:4" ht="38.25" customHeight="1" x14ac:dyDescent="0.3">
      <c r="A18" s="28" t="s">
        <v>20</v>
      </c>
      <c r="B18" s="28"/>
      <c r="C18" s="28"/>
      <c r="D18" s="28"/>
    </row>
    <row r="19" spans="1:4" x14ac:dyDescent="0.3">
      <c r="A19" s="1"/>
      <c r="B19" s="1"/>
      <c r="C19" s="1"/>
      <c r="D19" s="1"/>
    </row>
    <row r="20" spans="1:4" x14ac:dyDescent="0.3">
      <c r="A20" s="1"/>
      <c r="B20" s="1"/>
      <c r="C20" s="1"/>
      <c r="D20" s="1"/>
    </row>
    <row r="21" spans="1:4" x14ac:dyDescent="0.3">
      <c r="A21" s="1"/>
      <c r="B21" s="1"/>
      <c r="C21" s="1"/>
      <c r="D21" s="1"/>
    </row>
    <row r="22" spans="1:4" x14ac:dyDescent="0.3">
      <c r="A22" s="1"/>
      <c r="B22" s="1"/>
      <c r="C22" s="1"/>
      <c r="D22" s="1"/>
    </row>
    <row r="23" spans="1:4" x14ac:dyDescent="0.3">
      <c r="A23" s="1"/>
      <c r="B23" s="1"/>
      <c r="C23" s="1"/>
      <c r="D23" s="1"/>
    </row>
  </sheetData>
  <mergeCells count="5">
    <mergeCell ref="A1:D1"/>
    <mergeCell ref="A14:D14"/>
    <mergeCell ref="A16:D16"/>
    <mergeCell ref="A18:D18"/>
    <mergeCell ref="A3:D3"/>
  </mergeCells>
  <printOptions headings="1"/>
  <pageMargins left="0.70866141732283472" right="0.70866141732283472" top="0.74803149606299213" bottom="0.74803149606299213" header="0.31496062992125984" footer="0.31496062992125984"/>
  <pageSetup paperSize="9" orientation="portrait" r:id="rId1"/>
  <headerFooter>
    <oddHeader>&amp;L&amp;"Marianne,Normal"N°projet : ESID 25-151&amp;C&amp;"Marianne,Normal"BPU&amp;R&amp;"Marianne,Normal"N°DAF :  2025_000358</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3"/>
  <sheetViews>
    <sheetView topLeftCell="A16" zoomScaleNormal="100" zoomScalePageLayoutView="90" workbookViewId="0">
      <selection activeCell="D14" sqref="D14"/>
    </sheetView>
  </sheetViews>
  <sheetFormatPr baseColWidth="10" defaultRowHeight="16.5" x14ac:dyDescent="0.3"/>
  <cols>
    <col min="1" max="1" width="26.75" customWidth="1"/>
    <col min="2" max="2" width="13.75" customWidth="1"/>
    <col min="3" max="3" width="14.25" customWidth="1"/>
    <col min="4" max="4" width="14.625" customWidth="1"/>
    <col min="5" max="5" width="14.75" customWidth="1"/>
    <col min="6" max="6" width="13.25" customWidth="1"/>
    <col min="7" max="7" width="14" customWidth="1"/>
    <col min="8" max="8" width="12.875" customWidth="1"/>
    <col min="9" max="9" width="14.125" customWidth="1"/>
    <col min="10" max="10" width="13" customWidth="1"/>
    <col min="11" max="11" width="11" customWidth="1"/>
    <col min="12" max="12" width="13.75" customWidth="1"/>
  </cols>
  <sheetData>
    <row r="1" spans="1:18" ht="60" customHeight="1" x14ac:dyDescent="0.3">
      <c r="A1" s="29" t="str">
        <f>'BPU_Page de garde'!A4:F4</f>
        <v xml:space="preserve">
MAINTENANCE PREVENTIVE ET CORRECTIVE DES APPAREILS ET ACCESSOIRES DE LEVAGE DE LA BASE DE DEFENSE DE CLERMONT-FERRAND
Département(s) concerné(s) : Allier (03) et Puy de Dôme (63)</v>
      </c>
      <c r="B1" s="29"/>
      <c r="C1" s="29"/>
      <c r="D1" s="29"/>
      <c r="E1" s="29"/>
      <c r="F1" s="29"/>
      <c r="G1" s="29"/>
      <c r="H1" s="29"/>
      <c r="I1" s="29"/>
      <c r="J1" s="29"/>
      <c r="K1" s="29"/>
      <c r="L1" s="29"/>
      <c r="M1" s="19"/>
      <c r="N1" s="19"/>
      <c r="O1" s="19"/>
      <c r="P1" s="19"/>
      <c r="Q1" s="19"/>
      <c r="R1" s="19"/>
    </row>
    <row r="3" spans="1:18" ht="49.5" customHeight="1" x14ac:dyDescent="0.3">
      <c r="A3" s="35" t="s">
        <v>58</v>
      </c>
      <c r="B3" s="35"/>
      <c r="C3" s="35"/>
      <c r="D3" s="35"/>
      <c r="E3" s="35"/>
      <c r="F3" s="35"/>
      <c r="G3" s="35"/>
      <c r="H3" s="35"/>
      <c r="I3" s="35"/>
      <c r="J3" s="35"/>
      <c r="K3" s="35"/>
      <c r="L3" s="35"/>
      <c r="M3" s="18"/>
      <c r="N3" s="18"/>
      <c r="O3" s="18"/>
      <c r="P3" s="18"/>
      <c r="Q3" s="18"/>
      <c r="R3" s="18"/>
    </row>
    <row r="4" spans="1:18" ht="22.5" customHeight="1" x14ac:dyDescent="0.3"/>
    <row r="5" spans="1:18" x14ac:dyDescent="0.3">
      <c r="A5" s="31" t="s">
        <v>43</v>
      </c>
      <c r="B5" s="31"/>
      <c r="C5" s="31"/>
      <c r="D5" s="31"/>
      <c r="E5" s="31"/>
      <c r="F5" s="31"/>
      <c r="G5" s="31"/>
      <c r="H5" s="31"/>
      <c r="I5" s="31"/>
      <c r="J5" s="31"/>
      <c r="K5" s="31"/>
      <c r="L5" s="31"/>
      <c r="M5" s="31"/>
      <c r="N5" s="31"/>
      <c r="O5" s="31"/>
      <c r="P5" s="31"/>
      <c r="Q5" s="31"/>
    </row>
    <row r="7" spans="1:18" ht="38.25" x14ac:dyDescent="0.3">
      <c r="B7" s="20" t="s">
        <v>54</v>
      </c>
      <c r="C7" s="20" t="s">
        <v>53</v>
      </c>
      <c r="D7" s="20" t="s">
        <v>44</v>
      </c>
      <c r="E7" s="20" t="s">
        <v>45</v>
      </c>
      <c r="F7" s="20" t="s">
        <v>55</v>
      </c>
      <c r="G7" s="22"/>
      <c r="H7" s="22"/>
      <c r="I7" s="22"/>
      <c r="J7" s="22"/>
      <c r="K7" s="22"/>
      <c r="L7" s="22"/>
    </row>
    <row r="8" spans="1:18" x14ac:dyDescent="0.3">
      <c r="A8" s="12" t="s">
        <v>60</v>
      </c>
      <c r="B8" s="11"/>
      <c r="C8" s="25"/>
      <c r="D8" s="11"/>
      <c r="E8" s="11"/>
      <c r="F8" s="11"/>
      <c r="G8" s="23"/>
      <c r="H8" s="23"/>
      <c r="I8" s="23"/>
      <c r="J8" s="23"/>
      <c r="K8" s="23"/>
      <c r="L8" s="23"/>
    </row>
    <row r="9" spans="1:18" x14ac:dyDescent="0.3">
      <c r="A9" s="12" t="s">
        <v>56</v>
      </c>
      <c r="B9" s="25"/>
      <c r="C9" s="25"/>
      <c r="D9" s="11"/>
      <c r="E9" s="25"/>
      <c r="F9" s="25"/>
      <c r="G9" s="23"/>
      <c r="H9" s="23"/>
      <c r="I9" s="23"/>
      <c r="J9" s="23"/>
      <c r="K9" s="23"/>
      <c r="L9" s="23"/>
    </row>
    <row r="10" spans="1:18" x14ac:dyDescent="0.3">
      <c r="A10" s="12" t="s">
        <v>57</v>
      </c>
      <c r="B10" s="11"/>
      <c r="C10" s="11"/>
      <c r="D10" s="11"/>
      <c r="E10" s="25"/>
      <c r="F10" s="11"/>
      <c r="G10" s="23"/>
      <c r="H10" s="23"/>
      <c r="I10" s="23"/>
      <c r="J10" s="23"/>
      <c r="K10" s="23"/>
      <c r="L10" s="23"/>
    </row>
    <row r="11" spans="1:18" x14ac:dyDescent="0.3">
      <c r="A11" s="12" t="s">
        <v>61</v>
      </c>
      <c r="B11" s="11"/>
      <c r="C11" s="25"/>
      <c r="D11" s="25"/>
      <c r="E11" s="25"/>
      <c r="F11" s="25"/>
      <c r="G11" s="23"/>
      <c r="H11" s="23"/>
      <c r="I11" s="23"/>
      <c r="J11" s="23"/>
      <c r="K11" s="23"/>
      <c r="L11" s="23"/>
    </row>
    <row r="12" spans="1:18" x14ac:dyDescent="0.3">
      <c r="A12" s="12" t="s">
        <v>42</v>
      </c>
      <c r="B12" s="13">
        <f>SUM(B8:B11)</f>
        <v>0</v>
      </c>
      <c r="C12" s="13">
        <f>SUM(C8:C11)</f>
        <v>0</v>
      </c>
      <c r="D12" s="13">
        <f>SUM(D8:D11)</f>
        <v>0</v>
      </c>
      <c r="E12" s="13">
        <f>SUM(E8:E11)</f>
        <v>0</v>
      </c>
      <c r="F12" s="13">
        <f>SUM(F8:F11)</f>
        <v>0</v>
      </c>
      <c r="G12" s="24"/>
      <c r="H12" s="24"/>
      <c r="I12" s="24"/>
      <c r="J12" s="24"/>
      <c r="K12" s="24"/>
      <c r="L12" s="24"/>
    </row>
    <row r="13" spans="1:18" ht="20.25" x14ac:dyDescent="0.3">
      <c r="A13" s="15" t="s">
        <v>34</v>
      </c>
      <c r="B13" s="16">
        <f>SUM(B12:F12)</f>
        <v>0</v>
      </c>
    </row>
    <row r="15" spans="1:18" ht="9" customHeight="1" x14ac:dyDescent="0.3"/>
    <row r="16" spans="1:18" ht="9" customHeight="1" x14ac:dyDescent="0.3"/>
    <row r="17" spans="1:17" ht="9" customHeight="1" x14ac:dyDescent="0.3"/>
    <row r="18" spans="1:17" ht="9" customHeight="1" x14ac:dyDescent="0.3"/>
    <row r="19" spans="1:17" ht="9" customHeight="1" x14ac:dyDescent="0.3"/>
    <row r="21" spans="1:17" x14ac:dyDescent="0.3">
      <c r="A21" s="31" t="s">
        <v>41</v>
      </c>
      <c r="B21" s="31"/>
      <c r="C21" s="31"/>
      <c r="D21" s="31"/>
      <c r="E21" s="31"/>
      <c r="F21" s="31"/>
      <c r="G21" s="31"/>
      <c r="H21" s="31"/>
      <c r="I21" s="31"/>
      <c r="J21" s="31"/>
      <c r="K21" s="31"/>
      <c r="L21" s="31"/>
      <c r="M21" s="31"/>
      <c r="N21" s="31"/>
      <c r="O21" s="31"/>
      <c r="P21" s="31"/>
      <c r="Q21" s="31"/>
    </row>
    <row r="23" spans="1:17" ht="38.25" x14ac:dyDescent="0.3">
      <c r="B23" s="20" t="s">
        <v>54</v>
      </c>
      <c r="C23" s="20" t="s">
        <v>53</v>
      </c>
      <c r="D23" s="20" t="s">
        <v>44</v>
      </c>
      <c r="E23" s="20" t="s">
        <v>45</v>
      </c>
      <c r="F23" s="20" t="s">
        <v>55</v>
      </c>
      <c r="G23" s="22"/>
      <c r="H23" s="22"/>
      <c r="I23" s="22"/>
      <c r="J23" s="22"/>
      <c r="K23" s="22"/>
      <c r="L23" s="22"/>
    </row>
    <row r="24" spans="1:17" x14ac:dyDescent="0.3">
      <c r="A24" s="12" t="s">
        <v>60</v>
      </c>
      <c r="B24" s="11"/>
      <c r="C24" s="25"/>
      <c r="D24" s="11"/>
      <c r="E24" s="11"/>
      <c r="F24" s="11"/>
      <c r="G24" s="23"/>
      <c r="H24" s="23"/>
      <c r="I24" s="23"/>
      <c r="J24" s="23"/>
      <c r="K24" s="23"/>
      <c r="L24" s="23"/>
    </row>
    <row r="25" spans="1:17" x14ac:dyDescent="0.3">
      <c r="A25" s="12" t="s">
        <v>56</v>
      </c>
      <c r="B25" s="25"/>
      <c r="C25" s="25"/>
      <c r="D25" s="11"/>
      <c r="E25" s="25"/>
      <c r="F25" s="25"/>
      <c r="G25" s="23"/>
      <c r="H25" s="23"/>
      <c r="I25" s="23"/>
      <c r="J25" s="23"/>
      <c r="K25" s="23"/>
      <c r="L25" s="23"/>
    </row>
    <row r="26" spans="1:17" x14ac:dyDescent="0.3">
      <c r="A26" s="12" t="s">
        <v>57</v>
      </c>
      <c r="B26" s="11"/>
      <c r="C26" s="11"/>
      <c r="D26" s="11"/>
      <c r="E26" s="25"/>
      <c r="F26" s="11"/>
      <c r="G26" s="23"/>
      <c r="H26" s="23"/>
      <c r="I26" s="23"/>
      <c r="J26" s="23"/>
      <c r="K26" s="23"/>
      <c r="L26" s="23"/>
    </row>
    <row r="27" spans="1:17" x14ac:dyDescent="0.3">
      <c r="A27" s="12" t="s">
        <v>61</v>
      </c>
      <c r="B27" s="11"/>
      <c r="C27" s="25"/>
      <c r="D27" s="25"/>
      <c r="E27" s="25"/>
      <c r="F27" s="25"/>
      <c r="G27" s="23"/>
      <c r="H27" s="23"/>
      <c r="I27" s="23"/>
      <c r="J27" s="23"/>
      <c r="K27" s="23"/>
      <c r="L27" s="23"/>
    </row>
    <row r="28" spans="1:17" x14ac:dyDescent="0.3">
      <c r="A28" s="12" t="s">
        <v>42</v>
      </c>
      <c r="B28" s="13">
        <f>SUM(B24:B27)</f>
        <v>0</v>
      </c>
      <c r="C28" s="13">
        <f>SUM(C24:C27)</f>
        <v>0</v>
      </c>
      <c r="D28" s="13">
        <f>SUM(D24:D27)</f>
        <v>0</v>
      </c>
      <c r="E28" s="13">
        <f>SUM(E24:E27)</f>
        <v>0</v>
      </c>
      <c r="F28" s="13">
        <f>SUM(F24:F27)</f>
        <v>0</v>
      </c>
      <c r="G28" s="24"/>
      <c r="H28" s="24"/>
      <c r="I28" s="24"/>
      <c r="J28" s="24"/>
      <c r="K28" s="24"/>
      <c r="L28" s="24"/>
    </row>
    <row r="29" spans="1:17" ht="20.25" x14ac:dyDescent="0.3">
      <c r="A29" s="15" t="s">
        <v>34</v>
      </c>
      <c r="B29" s="16">
        <f>SUM(B28:F28)</f>
        <v>0</v>
      </c>
    </row>
    <row r="30" spans="1:17" ht="12" customHeight="1" x14ac:dyDescent="0.3"/>
    <row r="31" spans="1:17" ht="13.5" customHeight="1" x14ac:dyDescent="0.3"/>
    <row r="32" spans="1:17" x14ac:dyDescent="0.3">
      <c r="A32" s="14" t="s">
        <v>33</v>
      </c>
    </row>
    <row r="34" spans="1:12" ht="38.25" x14ac:dyDescent="0.3">
      <c r="B34" s="20" t="s">
        <v>54</v>
      </c>
      <c r="C34" s="20" t="s">
        <v>53</v>
      </c>
      <c r="D34" s="20" t="s">
        <v>44</v>
      </c>
      <c r="E34" s="20" t="s">
        <v>45</v>
      </c>
      <c r="F34" s="20" t="s">
        <v>55</v>
      </c>
      <c r="G34" s="22"/>
      <c r="H34" s="22"/>
      <c r="I34" s="22"/>
      <c r="J34" s="22"/>
      <c r="K34" s="22"/>
      <c r="L34" s="22"/>
    </row>
    <row r="35" spans="1:12" x14ac:dyDescent="0.3">
      <c r="A35" s="10" t="s">
        <v>35</v>
      </c>
      <c r="B35" s="11"/>
      <c r="C35" s="11"/>
      <c r="D35" s="11"/>
      <c r="E35" s="11"/>
      <c r="F35" s="11"/>
      <c r="G35" s="23"/>
      <c r="H35" s="23"/>
      <c r="I35" s="23"/>
      <c r="J35" s="23"/>
      <c r="K35" s="23"/>
      <c r="L35" s="23"/>
    </row>
    <row r="36" spans="1:12" ht="30" x14ac:dyDescent="0.3">
      <c r="A36" s="21" t="s">
        <v>52</v>
      </c>
      <c r="B36" s="11"/>
      <c r="C36" s="11"/>
      <c r="D36" s="11"/>
      <c r="E36" s="11"/>
      <c r="F36" s="11"/>
      <c r="G36" s="23"/>
      <c r="H36" s="23"/>
      <c r="I36" s="23"/>
      <c r="J36" s="23"/>
      <c r="K36" s="23"/>
      <c r="L36" s="23"/>
    </row>
    <row r="37" spans="1:12" ht="20.25" x14ac:dyDescent="0.3">
      <c r="A37" s="15" t="s">
        <v>34</v>
      </c>
      <c r="B37" s="16">
        <f>SUM(B35:F35,B36:F36)</f>
        <v>0</v>
      </c>
    </row>
    <row r="38" spans="1:12" ht="9" customHeight="1" x14ac:dyDescent="0.3"/>
    <row r="39" spans="1:12" ht="10.5" customHeight="1" x14ac:dyDescent="0.3"/>
    <row r="40" spans="1:12" ht="20.25" x14ac:dyDescent="0.3">
      <c r="A40" s="32" t="s">
        <v>36</v>
      </c>
      <c r="B40" s="32"/>
      <c r="C40" s="33">
        <f>B13+B28+B37</f>
        <v>0</v>
      </c>
      <c r="D40" s="34"/>
    </row>
    <row r="41" spans="1:12" ht="9" customHeight="1" x14ac:dyDescent="0.3"/>
    <row r="42" spans="1:12" ht="10.5" customHeight="1" x14ac:dyDescent="0.3"/>
    <row r="43" spans="1:12" x14ac:dyDescent="0.3">
      <c r="A43" s="17" t="s">
        <v>37</v>
      </c>
    </row>
  </sheetData>
  <mergeCells count="6">
    <mergeCell ref="A1:L1"/>
    <mergeCell ref="A5:Q5"/>
    <mergeCell ref="A21:Q21"/>
    <mergeCell ref="A40:B40"/>
    <mergeCell ref="C40:D40"/>
    <mergeCell ref="A3:L3"/>
  </mergeCells>
  <pageMargins left="0.25" right="0.25" top="0.75" bottom="0.75" header="0.3" footer="0.3"/>
  <pageSetup paperSize="8" orientation="landscape" r:id="rId1"/>
  <headerFooter>
    <oddHeader>&amp;LN° PROJET : ESID 25-014&amp;CBPU&amp;RN°DAF :  2024_001532</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FDC6EA0E3C6704F8789ADFFCD233BE4" ma:contentTypeVersion="1" ma:contentTypeDescription="Crée un document." ma:contentTypeScope="" ma:versionID="026255522d16b78a5f9ad1b06b642b3d">
  <xsd:schema xmlns:xsd="http://www.w3.org/2001/XMLSchema" xmlns:xs="http://www.w3.org/2001/XMLSchema" xmlns:p="http://schemas.microsoft.com/office/2006/metadata/properties" xmlns:ns2="8ce3b14f-4242-4b93-b1a1-ded70c09d50f" targetNamespace="http://schemas.microsoft.com/office/2006/metadata/properties" ma:root="true" ma:fieldsID="0bf87eff2ba0ee919915e7392e7e3e32" ns2:_="">
    <xsd:import namespace="8ce3b14f-4242-4b93-b1a1-ded70c09d50f"/>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ce3b14f-4242-4b93-b1a1-ded70c09d50f"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2D278EF-D36B-4220-8A14-00815FD57C5B}">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C268CDB3-0792-41CE-B42B-935F50D829A6}">
  <ds:schemaRefs>
    <ds:schemaRef ds:uri="http://schemas.microsoft.com/sharepoint/v3/contenttype/forms"/>
  </ds:schemaRefs>
</ds:datastoreItem>
</file>

<file path=customXml/itemProps3.xml><?xml version="1.0" encoding="utf-8"?>
<ds:datastoreItem xmlns:ds="http://schemas.openxmlformats.org/officeDocument/2006/customXml" ds:itemID="{9703D5FE-B15D-48C9-AA3A-8FE52977BBA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ce3b14f-4242-4b93-b1a1-ded70c09d50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BPU_Page de garde</vt:lpstr>
      <vt:lpstr>BPU_F1_F2_F3</vt:lpstr>
      <vt:lpstr>BPU_Correctif</vt:lpstr>
      <vt:lpstr>Sous-détail F2</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DOMINIQUE Sophie IPMI</dc:creator>
  <cp:lastModifiedBy>LE CAM Laetitia TSEF 2E CLASSE DEF</cp:lastModifiedBy>
  <cp:lastPrinted>2020-12-02T06:34:50Z</cp:lastPrinted>
  <dcterms:created xsi:type="dcterms:W3CDTF">2020-05-28T15:27:04Z</dcterms:created>
  <dcterms:modified xsi:type="dcterms:W3CDTF">2025-06-11T09:21:12Z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0x0101003FDC6EA0E3C6704F8789ADFFCD233BE4</vt:lpwstr>
  </property>
</Properties>
</file>